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2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G11" i="1"/>
  <c r="F11" i="1"/>
  <c r="E10" i="1"/>
  <c r="E8" i="1" s="1"/>
  <c r="D10" i="1"/>
  <c r="C10" i="1"/>
  <c r="C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<sst xmlns="http://schemas.openxmlformats.org/spreadsheetml/2006/main" count="39" uniqueCount="39">
  <si>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</si>
  <si>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</si>
  <si>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</si>
  <si>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</si>
  <si>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</si>
  <si>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</si>
  <si>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</si>
  <si>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</si>
  <si>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</si>
  <si>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</si>
  <si>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</si>
  <si>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</si>
  <si>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</si>
  <si>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</si>
  <si>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</si>
  <si>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</si>
  <si>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</si>
  <si>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</si>
  <si>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</si>
  <si>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</si>
  <si>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</si>
  <si>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</si>
  <si>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</si>
  <si>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</si>
  <si>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</si>
  <si>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</si>
  <si>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</si>
  <si>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</si>
  <si>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</si>
  <si>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</si>
  <si>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</si>
  <si>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</si>
  <si>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>____________________________</t>
  </si>
  <si>
    <t>JUNTA MUNICIPAL DE AGUA Y SANEAMIENTO DE SANTA ISABEL</t>
  </si>
  <si>
    <t>Del 01 de enero al 31 de diciembre de 2022</t>
  </si>
  <si>
    <t xml:space="preserve">                            C. NOHELY LÓPEZ MONGE</t>
  </si>
  <si>
    <t xml:space="preserve">                                DIRECTORA FINANCIERA</t>
  </si>
  <si>
    <t xml:space="preserve">                          DIRECTOR EJECUTIVO</t>
  </si>
  <si>
    <t xml:space="preserve">                               C. GABRIEL TERRAZAS 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</si>
</sst>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topLeftCell="A22" workbookViewId="0">
      <selection activeCell="B39" sqref="B39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2" t="s">
        <v>33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34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22755438.829999998</v>
      </c>
      <c r="D8" s="7">
        <f>SUM(D10,D19)</f>
        <v>343556.19</v>
      </c>
      <c r="E8" s="7">
        <f>SUM(E10,E19)</f>
        <v>355156.79000000004</v>
      </c>
      <c r="F8" s="7">
        <f>C8+D8-E8</f>
        <v>22743838.23</v>
      </c>
      <c r="G8" s="7">
        <f>F8-C8</f>
        <v>-11600.599999997765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593401.20000000007</v>
      </c>
      <c r="D10" s="7">
        <f>SUM(D11:D17)</f>
        <v>316556.19</v>
      </c>
      <c r="E10" s="7">
        <f>SUM(E11:E17)</f>
        <v>355156.79000000004</v>
      </c>
      <c r="F10" s="7">
        <f t="shared" ref="F10:F17" si="0">C10+D10-E10</f>
        <v>554800.60000000009</v>
      </c>
      <c r="G10" s="7">
        <f t="shared" ref="G10:G17" si="1">F10-C10</f>
        <v>-38600.599999999977</v>
      </c>
    </row>
    <row r="11" spans="2:7" x14ac:dyDescent="0.2">
      <c r="B11" s="3" t="s">
        <v>6</v>
      </c>
      <c r="C11" s="8">
        <v>191124.84</v>
      </c>
      <c r="D11" s="8">
        <v>260652.84</v>
      </c>
      <c r="E11" s="8">
        <v>325865.46000000002</v>
      </c>
      <c r="F11" s="12">
        <f t="shared" si="0"/>
        <v>125912.21999999997</v>
      </c>
      <c r="G11" s="12">
        <f t="shared" si="1"/>
        <v>-65212.620000000024</v>
      </c>
    </row>
    <row r="12" spans="2:7" x14ac:dyDescent="0.2">
      <c r="B12" s="3" t="s">
        <v>7</v>
      </c>
      <c r="C12" s="8">
        <v>49</v>
      </c>
      <c r="D12" s="8">
        <v>0</v>
      </c>
      <c r="E12" s="8">
        <v>0</v>
      </c>
      <c r="F12" s="12">
        <f t="shared" si="0"/>
        <v>49</v>
      </c>
      <c r="G12" s="12">
        <f t="shared" si="1"/>
        <v>0</v>
      </c>
    </row>
    <row r="13" spans="2:7" x14ac:dyDescent="0.2">
      <c r="B13" s="3" t="s">
        <v>8</v>
      </c>
      <c r="C13" s="8">
        <v>384787.44</v>
      </c>
      <c r="D13" s="8">
        <v>55903.35</v>
      </c>
      <c r="E13" s="8">
        <v>29291.33</v>
      </c>
      <c r="F13" s="12">
        <f t="shared" si="0"/>
        <v>411399.45999999996</v>
      </c>
      <c r="G13" s="12">
        <f t="shared" si="1"/>
        <v>26612.01999999996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17439.919999999998</v>
      </c>
      <c r="D15" s="8">
        <v>0</v>
      </c>
      <c r="E15" s="8">
        <v>0</v>
      </c>
      <c r="F15" s="12">
        <f t="shared" si="0"/>
        <v>17439.919999999998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22162037.629999999</v>
      </c>
      <c r="D19" s="7">
        <f>SUM(D20:D28)</f>
        <v>27000</v>
      </c>
      <c r="E19" s="7">
        <f>SUM(E20:E28)</f>
        <v>0</v>
      </c>
      <c r="F19" s="7">
        <f t="shared" ref="F19:F28" si="2">C19+D19-E19</f>
        <v>22189037.629999999</v>
      </c>
      <c r="G19" s="7">
        <f t="shared" ref="G19:G28" si="3">F19-C19</f>
        <v>27000</v>
      </c>
    </row>
    <row r="20" spans="1:7" x14ac:dyDescent="0.2">
      <c r="B20" s="3" t="s">
        <v>14</v>
      </c>
      <c r="C20" s="8">
        <v>1475822</v>
      </c>
      <c r="D20" s="8">
        <v>0</v>
      </c>
      <c r="E20" s="8">
        <v>0</v>
      </c>
      <c r="F20" s="12">
        <f t="shared" si="2"/>
        <v>1475822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19730427.629999999</v>
      </c>
      <c r="D22" s="8">
        <v>27000</v>
      </c>
      <c r="E22" s="8">
        <v>0</v>
      </c>
      <c r="F22" s="12">
        <f t="shared" si="2"/>
        <v>19757427.629999999</v>
      </c>
      <c r="G22" s="12">
        <f t="shared" si="3"/>
        <v>27000</v>
      </c>
    </row>
    <row r="23" spans="1:7" x14ac:dyDescent="0.2">
      <c r="B23" s="3" t="s">
        <v>18</v>
      </c>
      <c r="C23" s="8">
        <v>955788</v>
      </c>
      <c r="D23" s="8">
        <v>0</v>
      </c>
      <c r="E23" s="8">
        <v>0</v>
      </c>
      <c r="F23" s="12">
        <f t="shared" si="2"/>
        <v>955788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29</v>
      </c>
    </row>
    <row r="32" spans="1:7" s="18" customFormat="1" x14ac:dyDescent="0.2"/>
    <row r="33" spans="2:5" s="18" customFormat="1" x14ac:dyDescent="0.2"/>
    <row r="34" spans="2:5" s="18" customFormat="1" x14ac:dyDescent="0.2">
      <c r="B34" s="18" t="s">
        <v>30</v>
      </c>
    </row>
    <row r="35" spans="2:5" s="18" customFormat="1" x14ac:dyDescent="0.2"/>
    <row r="36" spans="2:5" s="18" customFormat="1" x14ac:dyDescent="0.2"/>
    <row r="37" spans="2:5" s="18" customFormat="1" x14ac:dyDescent="0.2">
      <c r="B37" s="20" t="s">
        <v>31</v>
      </c>
      <c r="D37" s="21" t="s">
        <v>32</v>
      </c>
      <c r="E37" s="21"/>
    </row>
    <row r="38" spans="2:5" s="18" customFormat="1" x14ac:dyDescent="0.2">
      <c r="B38" s="33" t="s">
        <v>38</v>
      </c>
      <c r="D38" s="33" t="s">
        <v>35</v>
      </c>
    </row>
    <row r="39" spans="2:5" s="18" customFormat="1" x14ac:dyDescent="0.2">
      <c r="B39" s="33" t="s">
        <v>37</v>
      </c>
      <c r="D39" s="33" t="s">
        <v>36</v>
      </c>
    </row>
    <row r="40" spans="2:5" s="18" customFormat="1" x14ac:dyDescent="0.2"/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dcterms:created xsi:type="dcterms:W3CDTF">2019-12-03T19:14:48Z</dcterms:created>
  <dcterms:modified xsi:type="dcterms:W3CDTF">2023-01-27T19:56:49Z</dcterms:modified>
</cp:coreProperties>
</file>